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regrova\Desktop\1. část - Sestava chytré instalace\"/>
    </mc:Choice>
  </mc:AlternateContent>
  <xr:revisionPtr revIDLastSave="0" documentId="13_ncr:1_{EEB1580E-FB17-4B53-B6B7-9640491E0AEC}" xr6:coauthVersionLast="47" xr6:coauthVersionMax="47" xr10:uidLastSave="{00000000-0000-0000-0000-000000000000}"/>
  <bookViews>
    <workbookView xWindow="-120" yWindow="-120" windowWidth="29040" windowHeight="15840" activeTab="1" xr2:uid="{571D84A6-945F-42C9-AE48-40FC59DCE25D}"/>
  </bookViews>
  <sheets>
    <sheet name="Rekapitulace" sheetId="1" r:id="rId1"/>
    <sheet name="Položk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D21" i="2"/>
  <c r="E13" i="2"/>
  <c r="F13" i="2" s="1"/>
  <c r="E14" i="2"/>
  <c r="F14" i="2" s="1"/>
  <c r="E15" i="2"/>
  <c r="F15" i="2" s="1"/>
  <c r="E16" i="2"/>
  <c r="F16" i="2" s="1"/>
  <c r="E17" i="2"/>
  <c r="F17" i="2" s="1"/>
  <c r="E18" i="2"/>
  <c r="E19" i="2"/>
  <c r="F19" i="2" s="1"/>
  <c r="E3" i="2"/>
  <c r="E6" i="2"/>
  <c r="F6" i="2" s="1"/>
  <c r="G6" i="2" s="1"/>
  <c r="E7" i="2"/>
  <c r="F7" i="2" s="1"/>
  <c r="G7" i="2" s="1"/>
  <c r="E8" i="2"/>
  <c r="F8" i="2" s="1"/>
  <c r="G8" i="2" s="1"/>
  <c r="E9" i="2"/>
  <c r="F9" i="2" s="1"/>
  <c r="G9" i="2" s="1"/>
  <c r="E10" i="2"/>
  <c r="F10" i="2" s="1"/>
  <c r="G10" i="2" s="1"/>
  <c r="E11" i="2"/>
  <c r="F11" i="2" s="1"/>
  <c r="G11" i="2" s="1"/>
  <c r="E12" i="2"/>
  <c r="F12" i="2" s="1"/>
  <c r="G12" i="2" s="1"/>
  <c r="E5" i="2"/>
  <c r="F5" i="2" s="1"/>
  <c r="E4" i="2"/>
  <c r="D12" i="1"/>
  <c r="E12" i="1" s="1"/>
  <c r="G19" i="2" l="1"/>
  <c r="F18" i="2"/>
  <c r="G13" i="2"/>
  <c r="G14" i="2"/>
  <c r="G17" i="2"/>
  <c r="G15" i="2"/>
  <c r="G16" i="2"/>
  <c r="F3" i="2"/>
  <c r="G3" i="2" s="1"/>
  <c r="F4" i="2"/>
  <c r="G4" i="2" s="1"/>
  <c r="G5" i="2"/>
  <c r="G18" i="2" l="1"/>
  <c r="G21" i="2" s="1"/>
  <c r="F21" i="2"/>
</calcChain>
</file>

<file path=xl/sharedStrings.xml><?xml version="1.0" encoding="utf-8"?>
<sst xmlns="http://schemas.openxmlformats.org/spreadsheetml/2006/main" count="57" uniqueCount="57">
  <si>
    <r>
      <t>Název zakázky</t>
    </r>
    <r>
      <rPr>
        <sz val="11"/>
        <color theme="1"/>
        <rFont val="Calibri"/>
        <family val="2"/>
        <charset val="238"/>
      </rPr>
      <t xml:space="preserve">: </t>
    </r>
  </si>
  <si>
    <t xml:space="preserve">Příloha technické specifikace Výkaz výměr </t>
  </si>
  <si>
    <r>
      <rPr>
        <b/>
        <sz val="12"/>
        <color theme="1"/>
        <rFont val="Calibri"/>
        <family val="2"/>
        <charset val="238"/>
        <scheme val="minor"/>
      </rPr>
      <t>Zadavatel:</t>
    </r>
    <r>
      <rPr>
        <sz val="12"/>
        <color theme="1"/>
        <rFont val="Calibri"/>
        <family val="2"/>
        <charset val="238"/>
        <scheme val="minor"/>
      </rPr>
      <t xml:space="preserve"> OA a SŠP Veselí nad Moravou, příspěvková organizace, Kollárova 1669, 698 01 Veselí nad Moravou, zastoupena: Mgr. Alena Kobidová</t>
    </r>
  </si>
  <si>
    <t xml:space="preserve">Dodavatel: </t>
  </si>
  <si>
    <t>Název objektu</t>
  </si>
  <si>
    <t>Cena v Kč bez DPH</t>
  </si>
  <si>
    <t>DPH (21%) v Kč</t>
  </si>
  <si>
    <t>Cena v Kč vč. DPH</t>
  </si>
  <si>
    <t>V ……………………………………………..</t>
  </si>
  <si>
    <t xml:space="preserve">Dne: </t>
  </si>
  <si>
    <t>…………………………………………………………………………………………………….</t>
  </si>
  <si>
    <t>Razítko a podpis osoby oprávněné jednat jménem dodavatele</t>
  </si>
  <si>
    <t>Číslo položky</t>
  </si>
  <si>
    <t>Požadavek (název zboží)</t>
  </si>
  <si>
    <t>Počet kusů</t>
  </si>
  <si>
    <t>Cena za kus</t>
  </si>
  <si>
    <t>Cena celkem</t>
  </si>
  <si>
    <t>DPH (21%)</t>
  </si>
  <si>
    <t>Cena vč.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</si>
  <si>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</si>
  <si>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</si>
  <si>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</si>
  <si>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</si>
  <si>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</si>
  <si>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</si>
  <si>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</si>
  <si>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</si>
  <si>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</si>
  <si>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</si>
  <si>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RF Okenní / Dveřní kontakt, baterie typ CR2, teplá bílá - bezpečnostní funkce </t>
  </si>
  <si>
    <t>RF USB skener xComfort</t>
  </si>
  <si>
    <t xml:space="preserve">RF Tlačítko 2-bodové 55x55mm KOMPLETNÍ s rámečkem,  3V baterie </t>
  </si>
  <si>
    <t xml:space="preserve">RF Tlačítko 4-bodové 55x55mm KOMPLETNÍ s rámečkem, lesklá bílá, 3V baterie - ovládání  </t>
  </si>
  <si>
    <t xml:space="preserve">RF Tlačítko 8-bodové 55x55mm KOMPLETNÍ s rámečkem, lesklá bílá, 3V baterie - ovládání </t>
  </si>
  <si>
    <t xml:space="preserve">RF Přenosná zásuvka se spínacím aktorem 12 A / 230 V AC, měření spotřeby - spínání spotřebiče, osvětlení </t>
  </si>
  <si>
    <t xml:space="preserve">RF Spínací aktor 10A RLC V AC s BIN vstupem a měřičem spotřeby - možnost ovládání rovněž klasickým vypínačem/tlačítkem 230V </t>
  </si>
  <si>
    <t>RF Spínací aktor 16A RLC / 230V AC s BIN vstupem a měřičem spotřeby</t>
  </si>
  <si>
    <t xml:space="preserve">RF PIR detektor pohybu bílý, 90°/8m, 1xCR2450 / 230VAC, na povrch / do krabice pro rámečky 55mm </t>
  </si>
  <si>
    <t xml:space="preserve">RF Dvojité teplotní vstupy - bateriové napájení 3 V - měření teploty podlahy, venkovní nebo vnitřní teploty, technologií apod </t>
  </si>
  <si>
    <t>11.</t>
  </si>
  <si>
    <t>12.</t>
  </si>
  <si>
    <t>13.</t>
  </si>
  <si>
    <t>14.</t>
  </si>
  <si>
    <t>15.</t>
  </si>
  <si>
    <t>16.</t>
  </si>
  <si>
    <t>17.</t>
  </si>
  <si>
    <t xml:space="preserve">Teplotní senzor -50 až 180 °C  PT1000 - měření venkovní nebo vnitřní teploty, technologií apod. </t>
  </si>
  <si>
    <t xml:space="preserve">RF Dálkový MINI ovládač 2 kanálový (4 tlačítkové body) - ovládání </t>
  </si>
  <si>
    <t xml:space="preserve">Magnetický držák pro uchycení RF dálkového ovládače CHSZ na panel/zeď </t>
  </si>
  <si>
    <t xml:space="preserve">RF xComfort Bridge - chytrá jednotka pro řízení vytápění/chlazení, ovládání osvětlení a spotřebičů, vzdálený přístup, podpora třetích stran Assa Abloy, Google Home, Amazone Alexa, konfigurace zařízení ze Smartphonu </t>
  </si>
  <si>
    <t>RF Stmívací sada (stmívací aktor 250W + 2b. tlač EATON lesklá bílá 55x55mm) - umožňuje stmívání různých světelných zdrojů i LED žárovek  aktory a zároveň měří teplotu v místnosti a řídí ventilátor dle vlhkosti  aktory a zároveň měří teplotu</t>
  </si>
  <si>
    <t>RF Spínací sada rekonstrukce (spínací aktor 10A s bin.vstupem + 2b. tlač EATON lesklá bílá 55x55mm)  - umožňuje ovládání rovněž klasickým tlačítkem/vypínačem 230V  teplotu v místnosti a řídí ventilátor dle vlhkosti  aktory a zároveň měří</t>
  </si>
  <si>
    <t xml:space="preserve">RF Spínací sada s pohybovým senzorem (spínací aktor 10A + univerzální pohybový senzor) - ovládání osvětlení při pohybu </t>
  </si>
  <si>
    <t>Celkem za učebnu</t>
  </si>
  <si>
    <t>Digitalizace 2023 - část 1: Chytrá instalace</t>
  </si>
  <si>
    <r>
      <rPr>
        <b/>
        <sz val="11"/>
        <rFont val="Calibri"/>
        <family val="2"/>
        <charset val="238"/>
      </rPr>
      <t>Digitalizace 2023</t>
    </r>
    <r>
      <rPr>
        <b/>
        <sz val="11"/>
        <color theme="1"/>
        <rFont val="Calibri"/>
        <family val="2"/>
        <charset val="238"/>
      </rPr>
      <t xml:space="preserve"> - část 1:  CHYTRÁ INSTALACE</t>
    </r>
  </si>
  <si>
    <t>Celkem část 1: Chytrá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</si>
</sst>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2"/>
      <name val="Calibri"/>
      <family val="2"/>
      <charset val="238"/>
    </font>
    <font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4" fontId="4" fillId="0" borderId="5" xfId="0" applyNumberFormat="1" applyFont="1" applyBorder="1"/>
    <xf numFmtId="2" fontId="4" fillId="0" borderId="5" xfId="0" applyNumberFormat="1" applyFont="1" applyBorder="1"/>
    <xf numFmtId="4" fontId="4" fillId="0" borderId="6" xfId="0" applyNumberFormat="1" applyFont="1" applyBorder="1"/>
    <xf numFmtId="0" fontId="6" fillId="3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4" fillId="0" borderId="7" xfId="0" applyNumberFormat="1" applyFont="1" applyBorder="1" applyAlignment="1">
      <alignment vertical="center"/>
    </xf>
    <xf numFmtId="0" fontId="9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left" vertical="top" wrapText="1"/>
    </xf>
    <xf numFmtId="4" fontId="9" fillId="0" borderId="7" xfId="1" applyNumberFormat="1" applyFont="1" applyBorder="1" applyAlignment="1" applyProtection="1">
      <alignment vertical="center"/>
    </xf>
    <xf numFmtId="0" fontId="11" fillId="0" borderId="7" xfId="0" applyFont="1" applyBorder="1" applyAlignment="1">
      <alignment wrapText="1"/>
    </xf>
    <xf numFmtId="0" fontId="9" fillId="0" borderId="7" xfId="0" applyFont="1" applyBorder="1" applyAlignment="1">
      <alignment horizontal="left" vertical="center" wrapText="1"/>
    </xf>
    <xf numFmtId="4" fontId="5" fillId="5" borderId="7" xfId="0" applyNumberFormat="1" applyFont="1" applyFill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5" fillId="5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22CCE-4240-4F04-A45D-CF5176925C1E}">
  <dimension ref="A1:I19"/>
  <sheetViews>
    <sheetView workbookViewId="0">
      <selection activeCell="E13" sqref="E13"/>
    </sheetView>
  </sheetViews>
  <sheetFormatPr defaultRowHeight="15" x14ac:dyDescent="0.25"/>
  <cols>
    <col min="2" max="2" width="25.42578125" customWidth="1"/>
    <col min="3" max="3" width="21.42578125" customWidth="1"/>
    <col min="4" max="4" width="17" customWidth="1"/>
    <col min="5" max="5" width="20.28515625" customWidth="1"/>
  </cols>
  <sheetData>
    <row r="1" spans="1:9" x14ac:dyDescent="0.25">
      <c r="A1" s="20" t="s">
        <v>0</v>
      </c>
      <c r="B1" s="20"/>
    </row>
    <row r="2" spans="1:9" x14ac:dyDescent="0.25">
      <c r="A2" s="20" t="s">
        <v>55</v>
      </c>
      <c r="B2" s="19"/>
      <c r="C2" s="19"/>
      <c r="D2" s="19"/>
      <c r="E2" s="19"/>
      <c r="F2" s="19"/>
      <c r="G2" s="19"/>
      <c r="H2" s="19"/>
      <c r="I2" s="19"/>
    </row>
    <row r="3" spans="1:9" x14ac:dyDescent="0.25">
      <c r="A3" s="1"/>
    </row>
    <row r="4" spans="1:9" ht="15.75" x14ac:dyDescent="0.25">
      <c r="A4" s="21" t="s">
        <v>1</v>
      </c>
      <c r="B4" s="21"/>
      <c r="C4" s="21"/>
      <c r="D4" s="21"/>
      <c r="E4" s="21"/>
      <c r="F4" s="21"/>
      <c r="G4" s="21"/>
      <c r="H4" s="21"/>
    </row>
    <row r="5" spans="1:9" ht="15.75" x14ac:dyDescent="0.25">
      <c r="A5" s="2"/>
      <c r="B5" s="2"/>
      <c r="C5" s="2"/>
      <c r="D5" s="2"/>
      <c r="E5" s="2"/>
      <c r="F5" s="2"/>
      <c r="G5" s="2"/>
      <c r="H5" s="2"/>
    </row>
    <row r="6" spans="1:9" x14ac:dyDescent="0.25">
      <c r="A6" s="22" t="s">
        <v>2</v>
      </c>
      <c r="B6" s="22"/>
      <c r="C6" s="22"/>
      <c r="D6" s="22"/>
      <c r="E6" s="22"/>
      <c r="F6" s="22"/>
      <c r="G6" s="22"/>
      <c r="H6" s="22"/>
    </row>
    <row r="7" spans="1:9" x14ac:dyDescent="0.25">
      <c r="A7" s="23"/>
      <c r="B7" s="23"/>
      <c r="C7" s="23"/>
      <c r="D7" s="23"/>
      <c r="E7" s="23"/>
      <c r="F7" s="23"/>
      <c r="G7" s="23"/>
      <c r="H7" s="23"/>
    </row>
    <row r="8" spans="1:9" ht="15.75" x14ac:dyDescent="0.25">
      <c r="A8" s="24" t="s">
        <v>3</v>
      </c>
      <c r="B8" s="25"/>
      <c r="C8" s="25"/>
      <c r="D8" s="25"/>
      <c r="E8" s="25"/>
      <c r="F8" s="25"/>
      <c r="G8" s="25"/>
      <c r="H8" s="25"/>
    </row>
    <row r="9" spans="1:9" ht="15.75" x14ac:dyDescent="0.25">
      <c r="A9" s="2"/>
      <c r="B9" s="2"/>
      <c r="C9" s="2"/>
      <c r="D9" s="2"/>
      <c r="E9" s="2"/>
      <c r="F9" s="2"/>
      <c r="G9" s="2"/>
      <c r="H9" s="2"/>
    </row>
    <row r="10" spans="1:9" ht="16.5" thickBot="1" x14ac:dyDescent="0.3">
      <c r="A10" s="2"/>
      <c r="B10" s="2"/>
      <c r="C10" s="2"/>
      <c r="D10" s="2"/>
      <c r="E10" s="2"/>
      <c r="F10" s="2"/>
      <c r="G10" s="2"/>
      <c r="H10" s="2"/>
    </row>
    <row r="11" spans="1:9" ht="16.5" thickBot="1" x14ac:dyDescent="0.3">
      <c r="A11" s="26" t="s">
        <v>4</v>
      </c>
      <c r="B11" s="27"/>
      <c r="C11" s="3" t="s">
        <v>5</v>
      </c>
      <c r="D11" s="3" t="s">
        <v>6</v>
      </c>
      <c r="E11" s="4" t="s">
        <v>7</v>
      </c>
      <c r="F11" s="2"/>
      <c r="G11" s="2"/>
      <c r="H11" s="2"/>
    </row>
    <row r="12" spans="1:9" ht="15.75" x14ac:dyDescent="0.25">
      <c r="A12" s="28" t="s">
        <v>56</v>
      </c>
      <c r="B12" s="29"/>
      <c r="C12" s="5">
        <v>0</v>
      </c>
      <c r="D12" s="6">
        <f>C12*0.21</f>
        <v>0</v>
      </c>
      <c r="E12" s="7">
        <f>C12+D12</f>
        <v>0</v>
      </c>
      <c r="F12" s="2"/>
      <c r="G12" s="2"/>
      <c r="H12" s="2"/>
    </row>
    <row r="13" spans="1:9" ht="15.75" x14ac:dyDescent="0.25">
      <c r="A13" s="2"/>
      <c r="B13" s="2"/>
      <c r="C13" s="2"/>
      <c r="D13" s="2"/>
      <c r="E13" s="2"/>
      <c r="F13" s="2"/>
      <c r="G13" s="2"/>
      <c r="H13" s="2"/>
    </row>
    <row r="14" spans="1:9" ht="15.75" x14ac:dyDescent="0.25">
      <c r="A14" s="2"/>
      <c r="B14" s="2"/>
      <c r="C14" s="2"/>
      <c r="D14" s="2"/>
      <c r="E14" s="2"/>
      <c r="F14" s="2"/>
      <c r="G14" s="2"/>
      <c r="H14" s="2"/>
    </row>
    <row r="15" spans="1:9" x14ac:dyDescent="0.25">
      <c r="A15" s="19" t="s">
        <v>8</v>
      </c>
      <c r="B15" s="19"/>
      <c r="C15" s="19" t="s">
        <v>9</v>
      </c>
      <c r="D15" s="19"/>
    </row>
    <row r="18" spans="1:3" x14ac:dyDescent="0.25">
      <c r="A18" s="19" t="s">
        <v>10</v>
      </c>
      <c r="B18" s="19"/>
      <c r="C18" s="19"/>
    </row>
    <row r="19" spans="1:3" x14ac:dyDescent="0.25">
      <c r="A19" s="19" t="s">
        <v>11</v>
      </c>
      <c r="B19" s="19"/>
      <c r="C19" s="19"/>
    </row>
  </sheetData>
  <mergeCells count="11">
    <mergeCell ref="A15:B15"/>
    <mergeCell ref="C15:D15"/>
    <mergeCell ref="A18:C18"/>
    <mergeCell ref="A19:C19"/>
    <mergeCell ref="A1:B1"/>
    <mergeCell ref="A2:I2"/>
    <mergeCell ref="A4:H4"/>
    <mergeCell ref="A6:H7"/>
    <mergeCell ref="A8:H8"/>
    <mergeCell ref="A11:B11"/>
    <mergeCell ref="A12:B1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3E5A4-876E-4A06-8252-4AE87EF0C5BD}">
  <dimension ref="A1:G21"/>
  <sheetViews>
    <sheetView tabSelected="1" workbookViewId="0">
      <selection sqref="A1:G1"/>
    </sheetView>
  </sheetViews>
  <sheetFormatPr defaultRowHeight="15" x14ac:dyDescent="0.25"/>
  <cols>
    <col min="2" max="2" width="46.7109375" customWidth="1"/>
    <col min="3" max="3" width="12.85546875" customWidth="1"/>
    <col min="4" max="4" width="13.42578125" customWidth="1"/>
    <col min="5" max="5" width="13.5703125" customWidth="1"/>
    <col min="6" max="6" width="13.140625" customWidth="1"/>
    <col min="7" max="7" width="15.5703125" customWidth="1"/>
  </cols>
  <sheetData>
    <row r="1" spans="1:7" ht="18.75" x14ac:dyDescent="0.3">
      <c r="A1" s="31" t="s">
        <v>54</v>
      </c>
      <c r="B1" s="31"/>
      <c r="C1" s="31"/>
      <c r="D1" s="31"/>
      <c r="E1" s="31"/>
      <c r="F1" s="31"/>
      <c r="G1" s="31"/>
    </row>
    <row r="2" spans="1:7" ht="48" customHeight="1" x14ac:dyDescent="0.25">
      <c r="A2" s="8" t="s">
        <v>12</v>
      </c>
      <c r="B2" s="9" t="s">
        <v>13</v>
      </c>
      <c r="C2" s="9" t="s">
        <v>14</v>
      </c>
      <c r="D2" s="9" t="s">
        <v>15</v>
      </c>
      <c r="E2" s="9" t="s">
        <v>16</v>
      </c>
      <c r="F2" s="9" t="s">
        <v>17</v>
      </c>
      <c r="G2" s="9" t="s">
        <v>18</v>
      </c>
    </row>
    <row r="3" spans="1:7" ht="48" customHeight="1" x14ac:dyDescent="0.25">
      <c r="A3" s="10" t="s">
        <v>19</v>
      </c>
      <c r="B3" s="13" t="s">
        <v>29</v>
      </c>
      <c r="C3" s="11">
        <v>2</v>
      </c>
      <c r="D3" s="12">
        <v>0</v>
      </c>
      <c r="E3" s="12">
        <f>C3*D3</f>
        <v>0</v>
      </c>
      <c r="F3" s="15">
        <f>(E3*21)/100</f>
        <v>0</v>
      </c>
      <c r="G3" s="12">
        <f t="shared" ref="G3:G13" si="0">E3+F3</f>
        <v>0</v>
      </c>
    </row>
    <row r="4" spans="1:7" ht="15.75" x14ac:dyDescent="0.25">
      <c r="A4" s="10" t="s">
        <v>20</v>
      </c>
      <c r="B4" s="16" t="s">
        <v>30</v>
      </c>
      <c r="C4" s="11">
        <v>1</v>
      </c>
      <c r="D4" s="12">
        <v>0</v>
      </c>
      <c r="E4" s="12">
        <f t="shared" ref="E4:E12" si="1">C4*D4</f>
        <v>0</v>
      </c>
      <c r="F4" s="15">
        <f>(E4*21)/100</f>
        <v>0</v>
      </c>
      <c r="G4" s="12">
        <f t="shared" si="0"/>
        <v>0</v>
      </c>
    </row>
    <row r="5" spans="1:7" ht="34.5" customHeight="1" x14ac:dyDescent="0.25">
      <c r="A5" s="10" t="s">
        <v>21</v>
      </c>
      <c r="B5" s="14" t="s">
        <v>31</v>
      </c>
      <c r="C5" s="11">
        <v>2</v>
      </c>
      <c r="D5" s="12">
        <v>0</v>
      </c>
      <c r="E5" s="12">
        <f t="shared" si="1"/>
        <v>0</v>
      </c>
      <c r="F5" s="15">
        <f t="shared" ref="F5:F12" si="2">(E5*21)/100</f>
        <v>0</v>
      </c>
      <c r="G5" s="12">
        <f t="shared" si="0"/>
        <v>0</v>
      </c>
    </row>
    <row r="6" spans="1:7" ht="31.5" x14ac:dyDescent="0.25">
      <c r="A6" s="10" t="s">
        <v>22</v>
      </c>
      <c r="B6" s="14" t="s">
        <v>32</v>
      </c>
      <c r="C6" s="11">
        <v>1</v>
      </c>
      <c r="D6" s="12">
        <v>0</v>
      </c>
      <c r="E6" s="12">
        <f t="shared" si="1"/>
        <v>0</v>
      </c>
      <c r="F6" s="15">
        <f t="shared" si="2"/>
        <v>0</v>
      </c>
      <c r="G6" s="12">
        <f t="shared" si="0"/>
        <v>0</v>
      </c>
    </row>
    <row r="7" spans="1:7" ht="31.5" x14ac:dyDescent="0.25">
      <c r="A7" s="10" t="s">
        <v>23</v>
      </c>
      <c r="B7" s="13" t="s">
        <v>33</v>
      </c>
      <c r="C7" s="11">
        <v>1</v>
      </c>
      <c r="D7" s="12">
        <v>0</v>
      </c>
      <c r="E7" s="12">
        <f t="shared" si="1"/>
        <v>0</v>
      </c>
      <c r="F7" s="15">
        <f t="shared" si="2"/>
        <v>0</v>
      </c>
      <c r="G7" s="12">
        <f t="shared" si="0"/>
        <v>0</v>
      </c>
    </row>
    <row r="8" spans="1:7" ht="47.25" x14ac:dyDescent="0.25">
      <c r="A8" s="10" t="s">
        <v>24</v>
      </c>
      <c r="B8" s="13" t="s">
        <v>34</v>
      </c>
      <c r="C8" s="11">
        <v>1</v>
      </c>
      <c r="D8" s="12">
        <v>0</v>
      </c>
      <c r="E8" s="12">
        <f t="shared" si="1"/>
        <v>0</v>
      </c>
      <c r="F8" s="15">
        <f t="shared" si="2"/>
        <v>0</v>
      </c>
      <c r="G8" s="12">
        <f t="shared" si="0"/>
        <v>0</v>
      </c>
    </row>
    <row r="9" spans="1:7" ht="47.25" x14ac:dyDescent="0.25">
      <c r="A9" s="10" t="s">
        <v>25</v>
      </c>
      <c r="B9" s="17" t="s">
        <v>35</v>
      </c>
      <c r="C9" s="11">
        <v>1</v>
      </c>
      <c r="D9" s="12">
        <v>0</v>
      </c>
      <c r="E9" s="12">
        <f t="shared" si="1"/>
        <v>0</v>
      </c>
      <c r="F9" s="15">
        <f t="shared" si="2"/>
        <v>0</v>
      </c>
      <c r="G9" s="12">
        <f t="shared" si="0"/>
        <v>0</v>
      </c>
    </row>
    <row r="10" spans="1:7" ht="31.5" x14ac:dyDescent="0.25">
      <c r="A10" s="10" t="s">
        <v>26</v>
      </c>
      <c r="B10" s="13" t="s">
        <v>36</v>
      </c>
      <c r="C10" s="11">
        <v>1</v>
      </c>
      <c r="D10" s="12">
        <v>0</v>
      </c>
      <c r="E10" s="12">
        <f t="shared" si="1"/>
        <v>0</v>
      </c>
      <c r="F10" s="15">
        <f t="shared" si="2"/>
        <v>0</v>
      </c>
      <c r="G10" s="12">
        <f t="shared" si="0"/>
        <v>0</v>
      </c>
    </row>
    <row r="11" spans="1:7" ht="47.25" x14ac:dyDescent="0.25">
      <c r="A11" s="10" t="s">
        <v>27</v>
      </c>
      <c r="B11" s="13" t="s">
        <v>37</v>
      </c>
      <c r="C11" s="11">
        <v>1</v>
      </c>
      <c r="D11" s="12">
        <v>0</v>
      </c>
      <c r="E11" s="12">
        <f t="shared" si="1"/>
        <v>0</v>
      </c>
      <c r="F11" s="15">
        <f t="shared" si="2"/>
        <v>0</v>
      </c>
      <c r="G11" s="12">
        <f t="shared" si="0"/>
        <v>0</v>
      </c>
    </row>
    <row r="12" spans="1:7" ht="47.25" x14ac:dyDescent="0.25">
      <c r="A12" s="10" t="s">
        <v>28</v>
      </c>
      <c r="B12" s="13" t="s">
        <v>38</v>
      </c>
      <c r="C12" s="11">
        <v>1</v>
      </c>
      <c r="D12" s="12">
        <v>0</v>
      </c>
      <c r="E12" s="12">
        <f t="shared" si="1"/>
        <v>0</v>
      </c>
      <c r="F12" s="15">
        <f t="shared" si="2"/>
        <v>0</v>
      </c>
      <c r="G12" s="12">
        <f t="shared" si="0"/>
        <v>0</v>
      </c>
    </row>
    <row r="13" spans="1:7" ht="56.25" customHeight="1" x14ac:dyDescent="0.25">
      <c r="A13" s="10" t="s">
        <v>39</v>
      </c>
      <c r="B13" s="17" t="s">
        <v>46</v>
      </c>
      <c r="C13" s="11">
        <v>1</v>
      </c>
      <c r="D13" s="12">
        <v>0</v>
      </c>
      <c r="E13" s="12">
        <f t="shared" ref="E13:E19" si="3">C13*D13</f>
        <v>0</v>
      </c>
      <c r="F13" s="15">
        <f t="shared" ref="F13:F19" si="4">(E13*21)/100</f>
        <v>0</v>
      </c>
      <c r="G13" s="12">
        <f t="shared" si="0"/>
        <v>0</v>
      </c>
    </row>
    <row r="14" spans="1:7" ht="31.5" x14ac:dyDescent="0.25">
      <c r="A14" s="10" t="s">
        <v>40</v>
      </c>
      <c r="B14" s="13" t="s">
        <v>47</v>
      </c>
      <c r="C14" s="11">
        <v>1</v>
      </c>
      <c r="D14" s="12">
        <v>0</v>
      </c>
      <c r="E14" s="12">
        <f t="shared" si="3"/>
        <v>0</v>
      </c>
      <c r="F14" s="15">
        <f t="shared" si="4"/>
        <v>0</v>
      </c>
      <c r="G14" s="12">
        <f t="shared" ref="G14:G19" si="5">E14+F14</f>
        <v>0</v>
      </c>
    </row>
    <row r="15" spans="1:7" ht="31.5" x14ac:dyDescent="0.25">
      <c r="A15" s="10" t="s">
        <v>41</v>
      </c>
      <c r="B15" s="13" t="s">
        <v>48</v>
      </c>
      <c r="C15" s="11">
        <v>1</v>
      </c>
      <c r="D15" s="12">
        <v>0</v>
      </c>
      <c r="E15" s="12">
        <f t="shared" si="3"/>
        <v>0</v>
      </c>
      <c r="F15" s="15">
        <f t="shared" si="4"/>
        <v>0</v>
      </c>
      <c r="G15" s="12">
        <f t="shared" si="5"/>
        <v>0</v>
      </c>
    </row>
    <row r="16" spans="1:7" ht="100.5" customHeight="1" x14ac:dyDescent="0.25">
      <c r="A16" s="10" t="s">
        <v>42</v>
      </c>
      <c r="B16" s="17" t="s">
        <v>49</v>
      </c>
      <c r="C16" s="11">
        <v>3</v>
      </c>
      <c r="D16" s="12">
        <v>0</v>
      </c>
      <c r="E16" s="12">
        <f t="shared" si="3"/>
        <v>0</v>
      </c>
      <c r="F16" s="15">
        <f t="shared" si="4"/>
        <v>0</v>
      </c>
      <c r="G16" s="12">
        <f t="shared" si="5"/>
        <v>0</v>
      </c>
    </row>
    <row r="17" spans="1:7" ht="94.5" x14ac:dyDescent="0.25">
      <c r="A17" s="10" t="s">
        <v>43</v>
      </c>
      <c r="B17" s="13" t="s">
        <v>50</v>
      </c>
      <c r="C17" s="11">
        <v>2</v>
      </c>
      <c r="D17" s="12">
        <v>0</v>
      </c>
      <c r="E17" s="12">
        <f t="shared" si="3"/>
        <v>0</v>
      </c>
      <c r="F17" s="15">
        <f t="shared" si="4"/>
        <v>0</v>
      </c>
      <c r="G17" s="12">
        <f t="shared" si="5"/>
        <v>0</v>
      </c>
    </row>
    <row r="18" spans="1:7" ht="115.5" customHeight="1" x14ac:dyDescent="0.25">
      <c r="A18" s="10" t="s">
        <v>44</v>
      </c>
      <c r="B18" s="17" t="s">
        <v>51</v>
      </c>
      <c r="C18" s="11">
        <v>2</v>
      </c>
      <c r="D18" s="12">
        <v>0</v>
      </c>
      <c r="E18" s="12">
        <f t="shared" si="3"/>
        <v>0</v>
      </c>
      <c r="F18" s="15">
        <f t="shared" si="4"/>
        <v>0</v>
      </c>
      <c r="G18" s="12">
        <f t="shared" si="5"/>
        <v>0</v>
      </c>
    </row>
    <row r="19" spans="1:7" ht="47.25" x14ac:dyDescent="0.25">
      <c r="A19" s="10" t="s">
        <v>45</v>
      </c>
      <c r="B19" s="13" t="s">
        <v>52</v>
      </c>
      <c r="C19" s="11">
        <v>1</v>
      </c>
      <c r="D19" s="12">
        <v>0</v>
      </c>
      <c r="E19" s="12">
        <f t="shared" si="3"/>
        <v>0</v>
      </c>
      <c r="F19" s="15">
        <f t="shared" si="4"/>
        <v>0</v>
      </c>
      <c r="G19" s="12">
        <f t="shared" si="5"/>
        <v>0</v>
      </c>
    </row>
    <row r="21" spans="1:7" ht="30.75" customHeight="1" x14ac:dyDescent="0.25">
      <c r="A21" s="30" t="s">
        <v>53</v>
      </c>
      <c r="B21" s="30"/>
      <c r="C21" s="30"/>
      <c r="D21" s="18">
        <f>SUM(D17:D19)</f>
        <v>0</v>
      </c>
      <c r="E21" s="18">
        <f>SUM(E17:E19)</f>
        <v>0</v>
      </c>
      <c r="F21" s="18">
        <f>SUM(F17:F19)</f>
        <v>0</v>
      </c>
      <c r="G21" s="18">
        <f>SUM(G17:G19)</f>
        <v>0</v>
      </c>
    </row>
  </sheetData>
  <mergeCells count="2">
    <mergeCell ref="A21:C21"/>
    <mergeCell ref="A1:G1"/>
  </mergeCells>
  <phoneticPr fontId="10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Gregrová</dc:creator>
  <cp:lastModifiedBy>Nikola Gregrová</cp:lastModifiedBy>
  <dcterms:created xsi:type="dcterms:W3CDTF">2023-08-09T05:21:48Z</dcterms:created>
  <dcterms:modified xsi:type="dcterms:W3CDTF">2023-10-02T08:05:22Z</dcterms:modified>
</cp:coreProperties>
</file>